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H81" i="1" s="1"/>
  <c r="G80" i="1"/>
  <c r="G81" i="1" s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57" i="1"/>
  <c r="L138" i="1"/>
  <c r="L100" i="1"/>
  <c r="L62" i="1"/>
  <c r="L43" i="1"/>
  <c r="L176" i="1"/>
  <c r="L119" i="1"/>
  <c r="L81" i="1"/>
  <c r="L24" i="1"/>
  <c r="J195" i="1"/>
  <c r="H176" i="1"/>
  <c r="J157" i="1"/>
  <c r="G100" i="1"/>
  <c r="J81" i="1"/>
  <c r="H62" i="1"/>
  <c r="J43" i="1"/>
  <c r="I43" i="1"/>
  <c r="I195" i="1"/>
  <c r="H195" i="1"/>
  <c r="J176" i="1"/>
  <c r="G176" i="1"/>
  <c r="I157" i="1"/>
  <c r="H157" i="1"/>
  <c r="J138" i="1"/>
  <c r="G138" i="1"/>
  <c r="H138" i="1"/>
  <c r="H119" i="1"/>
  <c r="I119" i="1"/>
  <c r="I100" i="1"/>
  <c r="F100" i="1"/>
  <c r="J100" i="1"/>
  <c r="I62" i="1"/>
  <c r="F62" i="1"/>
  <c r="J62" i="1"/>
  <c r="G43" i="1"/>
  <c r="H43" i="1"/>
  <c r="I81" i="1"/>
  <c r="F119" i="1"/>
  <c r="F138" i="1"/>
  <c r="F157" i="1"/>
  <c r="F176" i="1"/>
  <c r="F195" i="1"/>
  <c r="I24" i="1"/>
  <c r="F24" i="1"/>
  <c r="J24" i="1"/>
  <c r="H24" i="1"/>
  <c r="G24" i="1"/>
  <c r="L196" i="1" l="1"/>
  <c r="I196" i="1"/>
  <c r="H196" i="1"/>
  <c r="G196" i="1"/>
  <c r="J196" i="1"/>
  <c r="F196" i="1"/>
</calcChain>
</file>

<file path=xl/sharedStrings.xml><?xml version="1.0" encoding="utf-8"?>
<sst xmlns="http://schemas.openxmlformats.org/spreadsheetml/2006/main" count="300" uniqueCount="84">
  <si>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</si>
  <si>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</si>
  <si>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</si>
  <si>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</si>
  <si>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</si>
  <si>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</si>
  <si>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</si>
  <si>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</si>
  <si>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</si>
  <si>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</si>
  <si>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</si>
  <si>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</si>
  <si>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</si>
  <si>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</si>
  <si>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</si>
  <si>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</si>
  <si>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</si>
  <si>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</si>
  <si>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</si>
  <si>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</si>
  <si>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</si>
  <si>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</si>
  <si>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</si>
  <si>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</si>
  <si>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</si>
  <si>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</si>
  <si>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</si>
  <si>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</si>
  <si>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</si>
  <si>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</si>
  <si>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</si>
  <si>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</si>
  <si>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</si>
  <si>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</si>
  <si>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</si>
  <si>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</si>
  <si>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</si>
  <si>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</si>
  <si>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</si>
  <si>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Шашковская СОШ</t>
  </si>
  <si>
    <t>директор</t>
  </si>
  <si>
    <t>Голованова А.А.</t>
  </si>
  <si>
    <t>Каша манная жидкая</t>
  </si>
  <si>
    <t>Кисель (концентрат) на плодовых экстрактах</t>
  </si>
  <si>
    <t>Батон нарезной пшен.мука высш.сорт</t>
  </si>
  <si>
    <t>Сыр (порциями)</t>
  </si>
  <si>
    <t>Запеканка из творога с молоком сгущеным</t>
  </si>
  <si>
    <t>200/20</t>
  </si>
  <si>
    <t>Какао с молоком</t>
  </si>
  <si>
    <t>Масло (порциями)</t>
  </si>
  <si>
    <t>Каша "Дружба" жидкая</t>
  </si>
  <si>
    <t>Яйца вареные</t>
  </si>
  <si>
    <t>Сок яблочный</t>
  </si>
  <si>
    <t>Каша овсяная "Геркулес" жидкая</t>
  </si>
  <si>
    <t>Чай с сахаром</t>
  </si>
  <si>
    <t>Суп молочный с макаронными изделиями</t>
  </si>
  <si>
    <t>Каша пшенная</t>
  </si>
  <si>
    <t>Каша рисовая жидкая</t>
  </si>
  <si>
    <t>Каша гречневая вязкая</t>
  </si>
  <si>
    <t>Рассольник с мясом</t>
  </si>
  <si>
    <t>235/15</t>
  </si>
  <si>
    <t>Котлеты рубленые из птицы</t>
  </si>
  <si>
    <t>Макаронные изделия отварные</t>
  </si>
  <si>
    <t>Компот из смеси сухофруктов</t>
  </si>
  <si>
    <t>Хлеб ржаной</t>
  </si>
  <si>
    <t>Суп картофельный с бобовыми с мясом</t>
  </si>
  <si>
    <t>Плов</t>
  </si>
  <si>
    <t>Суп картофельный с рыбными консервами</t>
  </si>
  <si>
    <t>Печень, тушеная в соусе</t>
  </si>
  <si>
    <t>Каша гречневая рассыпчатая</t>
  </si>
  <si>
    <t>Свекольник с мясом куры</t>
  </si>
  <si>
    <t>Пюре картофельное</t>
  </si>
  <si>
    <t>Суп из овощей с мясом куры</t>
  </si>
  <si>
    <t>Рыба, тушеная в томате с овощами</t>
  </si>
  <si>
    <t>70/70</t>
  </si>
  <si>
    <t>Рис отварной</t>
  </si>
  <si>
    <t>Борщ с капустой и картофелем, с мясом</t>
  </si>
  <si>
    <t>Жаркое по-домашнему</t>
  </si>
  <si>
    <t>Капуста тушеная</t>
  </si>
  <si>
    <t>Мясо отварное</t>
  </si>
  <si>
    <t>Щи из свежей капусты с картофелем, с мясом куры</t>
  </si>
  <si>
    <t>Курица в соусе с томатом</t>
  </si>
  <si>
    <t>Суп с макаронными изделиями с мясом куры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</si>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</sst>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4" sqref="O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7.1</v>
      </c>
      <c r="H6" s="40">
        <v>8.4</v>
      </c>
      <c r="I6" s="40">
        <v>24.7</v>
      </c>
      <c r="J6" s="40">
        <v>197.6</v>
      </c>
      <c r="K6" s="41"/>
      <c r="L6" s="40">
        <v>24.5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/>
      <c r="H8" s="43"/>
      <c r="I8" s="43">
        <v>17.399999999999999</v>
      </c>
      <c r="J8" s="43">
        <v>68.8</v>
      </c>
      <c r="K8" s="44"/>
      <c r="L8" s="43">
        <v>7.5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3.8</v>
      </c>
      <c r="H9" s="43">
        <v>1.5</v>
      </c>
      <c r="I9" s="43">
        <v>25.7</v>
      </c>
      <c r="J9" s="43">
        <v>131</v>
      </c>
      <c r="K9" s="44"/>
      <c r="L9" s="43">
        <v>5.57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51" t="s">
        <v>26</v>
      </c>
      <c r="E11" s="42" t="s">
        <v>45</v>
      </c>
      <c r="F11" s="43">
        <v>30</v>
      </c>
      <c r="G11" s="43">
        <v>7</v>
      </c>
      <c r="H11" s="43">
        <v>8.9</v>
      </c>
      <c r="I11" s="43"/>
      <c r="J11" s="43">
        <v>109.2</v>
      </c>
      <c r="K11" s="44"/>
      <c r="L11" s="43">
        <v>40.75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17.899999999999999</v>
      </c>
      <c r="H13" s="19">
        <f t="shared" si="0"/>
        <v>18.8</v>
      </c>
      <c r="I13" s="19">
        <f t="shared" si="0"/>
        <v>67.8</v>
      </c>
      <c r="J13" s="19">
        <f t="shared" si="0"/>
        <v>506.59999999999997</v>
      </c>
      <c r="K13" s="25"/>
      <c r="L13" s="19">
        <f t="shared" ref="L13" si="1">SUM(L6:L12)</f>
        <v>78.319999999999993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 t="s">
        <v>60</v>
      </c>
      <c r="G15" s="43">
        <v>6.1</v>
      </c>
      <c r="H15" s="43">
        <v>7</v>
      </c>
      <c r="I15" s="43">
        <v>12</v>
      </c>
      <c r="J15" s="43">
        <v>131.4</v>
      </c>
      <c r="K15" s="44"/>
      <c r="L15" s="43">
        <v>24.61</v>
      </c>
    </row>
    <row r="16" spans="1:12" ht="15" x14ac:dyDescent="0.25">
      <c r="A16" s="23"/>
      <c r="B16" s="15"/>
      <c r="C16" s="11"/>
      <c r="D16" s="7" t="s">
        <v>28</v>
      </c>
      <c r="E16" s="42" t="s">
        <v>61</v>
      </c>
      <c r="F16" s="43">
        <v>100</v>
      </c>
      <c r="G16" s="43">
        <v>16.2</v>
      </c>
      <c r="H16" s="43">
        <v>19.600000000000001</v>
      </c>
      <c r="I16" s="43">
        <v>13.6</v>
      </c>
      <c r="J16" s="43">
        <v>284.10000000000002</v>
      </c>
      <c r="K16" s="44"/>
      <c r="L16" s="43">
        <v>35.6</v>
      </c>
    </row>
    <row r="17" spans="1:12" ht="15" x14ac:dyDescent="0.25">
      <c r="A17" s="23"/>
      <c r="B17" s="15"/>
      <c r="C17" s="11"/>
      <c r="D17" s="7" t="s">
        <v>29</v>
      </c>
      <c r="E17" s="42" t="s">
        <v>62</v>
      </c>
      <c r="F17" s="43">
        <v>180</v>
      </c>
      <c r="G17" s="43">
        <v>6.4</v>
      </c>
      <c r="H17" s="43">
        <v>5.6</v>
      </c>
      <c r="I17" s="43">
        <v>39.299999999999997</v>
      </c>
      <c r="J17" s="43">
        <v>228.6</v>
      </c>
      <c r="K17" s="44"/>
      <c r="L17" s="43">
        <v>8.2100000000000009</v>
      </c>
    </row>
    <row r="18" spans="1:12" ht="15" x14ac:dyDescent="0.25">
      <c r="A18" s="23"/>
      <c r="B18" s="15"/>
      <c r="C18" s="11"/>
      <c r="D18" s="7" t="s">
        <v>30</v>
      </c>
      <c r="E18" s="42" t="s">
        <v>63</v>
      </c>
      <c r="F18" s="43">
        <v>200</v>
      </c>
      <c r="G18" s="43"/>
      <c r="H18" s="43"/>
      <c r="I18" s="43">
        <v>13.6</v>
      </c>
      <c r="J18" s="43">
        <v>53.9</v>
      </c>
      <c r="K18" s="44"/>
      <c r="L18" s="43">
        <v>3.4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64</v>
      </c>
      <c r="F20" s="43">
        <v>50</v>
      </c>
      <c r="G20" s="43">
        <v>3.3</v>
      </c>
      <c r="H20" s="43">
        <v>0.4</v>
      </c>
      <c r="I20" s="43">
        <v>21.2</v>
      </c>
      <c r="J20" s="43">
        <v>102</v>
      </c>
      <c r="K20" s="44"/>
      <c r="L20" s="43">
        <v>3.42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530</v>
      </c>
      <c r="G23" s="19">
        <f t="shared" ref="G23:J23" si="2">SUM(G14:G22)</f>
        <v>31.999999999999996</v>
      </c>
      <c r="H23" s="19">
        <f t="shared" si="2"/>
        <v>32.6</v>
      </c>
      <c r="I23" s="19">
        <f t="shared" si="2"/>
        <v>99.7</v>
      </c>
      <c r="J23" s="19">
        <f t="shared" si="2"/>
        <v>800</v>
      </c>
      <c r="K23" s="25"/>
      <c r="L23" s="19">
        <f t="shared" ref="L23" si="3">SUM(L14:L22)</f>
        <v>75.240000000000009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1010</v>
      </c>
      <c r="G24" s="32">
        <f t="shared" ref="G24:J24" si="4">G13+G23</f>
        <v>49.899999999999991</v>
      </c>
      <c r="H24" s="32">
        <f t="shared" si="4"/>
        <v>51.400000000000006</v>
      </c>
      <c r="I24" s="32">
        <f t="shared" si="4"/>
        <v>167.5</v>
      </c>
      <c r="J24" s="32">
        <f t="shared" si="4"/>
        <v>1306.5999999999999</v>
      </c>
      <c r="K24" s="32"/>
      <c r="L24" s="32">
        <f t="shared" ref="L24" si="5">L13+L23</f>
        <v>153.56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 t="s">
        <v>47</v>
      </c>
      <c r="G25" s="40">
        <v>36.1</v>
      </c>
      <c r="H25" s="40">
        <v>23.3</v>
      </c>
      <c r="I25" s="40">
        <v>37.6</v>
      </c>
      <c r="J25" s="40">
        <v>492.2</v>
      </c>
      <c r="K25" s="41"/>
      <c r="L25" s="40">
        <v>64.33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5.0999999999999996</v>
      </c>
      <c r="H27" s="43">
        <v>4.0999999999999996</v>
      </c>
      <c r="I27" s="43">
        <v>20.5</v>
      </c>
      <c r="J27" s="43">
        <v>137.19999999999999</v>
      </c>
      <c r="K27" s="44"/>
      <c r="L27" s="43">
        <v>19.010000000000002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1.5</v>
      </c>
      <c r="I28" s="43">
        <v>25.7</v>
      </c>
      <c r="J28" s="43">
        <v>131</v>
      </c>
      <c r="K28" s="44"/>
      <c r="L28" s="43">
        <v>5.57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250</v>
      </c>
      <c r="G32" s="19">
        <f t="shared" ref="G32" si="6">SUM(G25:G31)</f>
        <v>45</v>
      </c>
      <c r="H32" s="19">
        <f t="shared" ref="H32" si="7">SUM(H25:H31)</f>
        <v>28.9</v>
      </c>
      <c r="I32" s="19">
        <f t="shared" ref="I32" si="8">SUM(I25:I31)</f>
        <v>83.8</v>
      </c>
      <c r="J32" s="19">
        <f t="shared" ref="J32:L32" si="9">SUM(J25:J31)</f>
        <v>760.4</v>
      </c>
      <c r="K32" s="25"/>
      <c r="L32" s="19">
        <f t="shared" si="9"/>
        <v>88.91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 t="s">
        <v>60</v>
      </c>
      <c r="G34" s="43">
        <v>9.4</v>
      </c>
      <c r="H34" s="43">
        <v>6.3</v>
      </c>
      <c r="I34" s="43">
        <v>16.600000000000001</v>
      </c>
      <c r="J34" s="43">
        <v>155.80000000000001</v>
      </c>
      <c r="K34" s="44"/>
      <c r="L34" s="43">
        <v>20.079999999999998</v>
      </c>
    </row>
    <row r="35" spans="1:12" ht="15" x14ac:dyDescent="0.25">
      <c r="A35" s="14"/>
      <c r="B35" s="15"/>
      <c r="C35" s="11"/>
      <c r="D35" s="7" t="s">
        <v>28</v>
      </c>
      <c r="E35" s="42" t="s">
        <v>66</v>
      </c>
      <c r="F35" s="43">
        <v>200</v>
      </c>
      <c r="G35" s="43">
        <v>15.4</v>
      </c>
      <c r="H35" s="43">
        <v>18.899999999999999</v>
      </c>
      <c r="I35" s="43">
        <v>38.200000000000003</v>
      </c>
      <c r="J35" s="43">
        <v>372.4</v>
      </c>
      <c r="K35" s="44"/>
      <c r="L35" s="43">
        <v>50.89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/>
      <c r="H37" s="43"/>
      <c r="I37" s="43">
        <v>13.6</v>
      </c>
      <c r="J37" s="43">
        <v>53.9</v>
      </c>
      <c r="K37" s="44"/>
      <c r="L37" s="43">
        <v>3.4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64</v>
      </c>
      <c r="F39" s="43">
        <v>50</v>
      </c>
      <c r="G39" s="43">
        <v>3.3</v>
      </c>
      <c r="H39" s="43">
        <v>0.4</v>
      </c>
      <c r="I39" s="43">
        <v>21.2</v>
      </c>
      <c r="J39" s="43">
        <v>102</v>
      </c>
      <c r="K39" s="44"/>
      <c r="L39" s="43">
        <v>3.42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450</v>
      </c>
      <c r="G42" s="19">
        <f t="shared" ref="G42" si="10">SUM(G33:G41)</f>
        <v>28.1</v>
      </c>
      <c r="H42" s="19">
        <f t="shared" ref="H42" si="11">SUM(H33:H41)</f>
        <v>25.599999999999998</v>
      </c>
      <c r="I42" s="19">
        <f t="shared" ref="I42" si="12">SUM(I33:I41)</f>
        <v>89.600000000000009</v>
      </c>
      <c r="J42" s="19">
        <f t="shared" ref="J42:L42" si="13">SUM(J33:J41)</f>
        <v>684.1</v>
      </c>
      <c r="K42" s="25"/>
      <c r="L42" s="19">
        <f t="shared" si="13"/>
        <v>77.790000000000006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700</v>
      </c>
      <c r="G43" s="32">
        <f t="shared" ref="G43" si="14">G32+G42</f>
        <v>73.099999999999994</v>
      </c>
      <c r="H43" s="32">
        <f t="shared" ref="H43" si="15">H32+H42</f>
        <v>54.5</v>
      </c>
      <c r="I43" s="32">
        <f t="shared" ref="I43" si="16">I32+I42</f>
        <v>173.4</v>
      </c>
      <c r="J43" s="32">
        <f t="shared" ref="J43:L43" si="17">J32+J42</f>
        <v>1444.5</v>
      </c>
      <c r="K43" s="32"/>
      <c r="L43" s="32">
        <f t="shared" si="17"/>
        <v>166.7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8</v>
      </c>
      <c r="H44" s="40">
        <v>8.6</v>
      </c>
      <c r="I44" s="40">
        <v>34.6</v>
      </c>
      <c r="J44" s="40">
        <v>241.8</v>
      </c>
      <c r="K44" s="41"/>
      <c r="L44" s="40">
        <v>24.97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1</v>
      </c>
      <c r="H46" s="43">
        <v>0.2</v>
      </c>
      <c r="I46" s="43">
        <v>20.2</v>
      </c>
      <c r="J46" s="43">
        <v>92</v>
      </c>
      <c r="K46" s="44"/>
      <c r="L46" s="43">
        <v>17.95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3.8</v>
      </c>
      <c r="H47" s="43">
        <v>1.5</v>
      </c>
      <c r="I47" s="43">
        <v>25.7</v>
      </c>
      <c r="J47" s="43">
        <v>131</v>
      </c>
      <c r="K47" s="44"/>
      <c r="L47" s="43">
        <v>5.57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26</v>
      </c>
      <c r="E49" s="42" t="s">
        <v>49</v>
      </c>
      <c r="F49" s="43">
        <v>10</v>
      </c>
      <c r="G49" s="43">
        <v>0.1</v>
      </c>
      <c r="H49" s="43">
        <v>8.3000000000000007</v>
      </c>
      <c r="I49" s="43">
        <v>0.1</v>
      </c>
      <c r="J49" s="43">
        <v>74.8</v>
      </c>
      <c r="K49" s="44"/>
      <c r="L49" s="43">
        <v>8.5</v>
      </c>
    </row>
    <row r="50" spans="1:12" ht="15" x14ac:dyDescent="0.25">
      <c r="A50" s="23"/>
      <c r="B50" s="15"/>
      <c r="C50" s="11"/>
      <c r="D50" s="51" t="s">
        <v>26</v>
      </c>
      <c r="E50" s="42" t="s">
        <v>51</v>
      </c>
      <c r="F50" s="43">
        <v>40</v>
      </c>
      <c r="G50" s="43">
        <v>4.2</v>
      </c>
      <c r="H50" s="43">
        <v>3.8</v>
      </c>
      <c r="I50" s="43">
        <v>0.2</v>
      </c>
      <c r="J50" s="43">
        <v>49.2</v>
      </c>
      <c r="K50" s="44"/>
      <c r="L50" s="43">
        <v>11.8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17.100000000000001</v>
      </c>
      <c r="H51" s="19">
        <f t="shared" ref="H51" si="19">SUM(H44:H50)</f>
        <v>22.400000000000002</v>
      </c>
      <c r="I51" s="19">
        <f t="shared" ref="I51" si="20">SUM(I44:I50)</f>
        <v>80.8</v>
      </c>
      <c r="J51" s="19">
        <f t="shared" ref="J51:L51" si="21">SUM(J44:J50)</f>
        <v>588.80000000000007</v>
      </c>
      <c r="K51" s="25"/>
      <c r="L51" s="19">
        <f t="shared" si="21"/>
        <v>68.790000000000006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250</v>
      </c>
      <c r="G53" s="43">
        <v>6.4</v>
      </c>
      <c r="H53" s="43">
        <v>3.2</v>
      </c>
      <c r="I53" s="43">
        <v>14.4</v>
      </c>
      <c r="J53" s="43">
        <v>109.2</v>
      </c>
      <c r="K53" s="44"/>
      <c r="L53" s="43">
        <v>13.76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13.1</v>
      </c>
      <c r="H54" s="43">
        <v>9.1</v>
      </c>
      <c r="I54" s="43">
        <v>4.9000000000000004</v>
      </c>
      <c r="J54" s="43">
        <v>166.8</v>
      </c>
      <c r="K54" s="44"/>
      <c r="L54" s="43">
        <v>50.93</v>
      </c>
    </row>
    <row r="55" spans="1:12" ht="15" x14ac:dyDescent="0.25">
      <c r="A55" s="23"/>
      <c r="B55" s="15"/>
      <c r="C55" s="11"/>
      <c r="D55" s="7" t="s">
        <v>29</v>
      </c>
      <c r="E55" s="42" t="s">
        <v>69</v>
      </c>
      <c r="F55" s="43">
        <v>180</v>
      </c>
      <c r="G55" s="43">
        <v>7.1</v>
      </c>
      <c r="H55" s="43">
        <v>6.7</v>
      </c>
      <c r="I55" s="43">
        <v>30.9</v>
      </c>
      <c r="J55" s="43">
        <v>207.1</v>
      </c>
      <c r="K55" s="44"/>
      <c r="L55" s="43">
        <v>8.0500000000000007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/>
      <c r="H56" s="43"/>
      <c r="I56" s="43">
        <v>13.6</v>
      </c>
      <c r="J56" s="43">
        <v>53.9</v>
      </c>
      <c r="K56" s="44"/>
      <c r="L56" s="43">
        <v>3.4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64</v>
      </c>
      <c r="F58" s="43">
        <v>50</v>
      </c>
      <c r="G58" s="43">
        <v>3.3</v>
      </c>
      <c r="H58" s="43">
        <v>0.4</v>
      </c>
      <c r="I58" s="43">
        <v>21.2</v>
      </c>
      <c r="J58" s="43">
        <v>102</v>
      </c>
      <c r="K58" s="44"/>
      <c r="L58" s="43">
        <v>3.42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29.900000000000002</v>
      </c>
      <c r="H61" s="19">
        <f t="shared" ref="H61" si="23">SUM(H52:H60)</f>
        <v>19.399999999999999</v>
      </c>
      <c r="I61" s="19">
        <f t="shared" ref="I61" si="24">SUM(I52:I60)</f>
        <v>85</v>
      </c>
      <c r="J61" s="19">
        <f t="shared" ref="J61:L61" si="25">SUM(J52:J60)</f>
        <v>639</v>
      </c>
      <c r="K61" s="25"/>
      <c r="L61" s="19">
        <f t="shared" si="25"/>
        <v>79.56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1280</v>
      </c>
      <c r="G62" s="32">
        <f t="shared" ref="G62" si="26">G51+G61</f>
        <v>47</v>
      </c>
      <c r="H62" s="32">
        <f t="shared" ref="H62" si="27">H51+H61</f>
        <v>41.8</v>
      </c>
      <c r="I62" s="32">
        <f t="shared" ref="I62" si="28">I51+I61</f>
        <v>165.8</v>
      </c>
      <c r="J62" s="32">
        <f t="shared" ref="J62:L62" si="29">J51+J61</f>
        <v>1227.8000000000002</v>
      </c>
      <c r="K62" s="32"/>
      <c r="L62" s="32">
        <f t="shared" si="29"/>
        <v>148.35000000000002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7.5</v>
      </c>
      <c r="H63" s="40">
        <v>9.4</v>
      </c>
      <c r="I63" s="40">
        <v>23.1</v>
      </c>
      <c r="J63" s="40">
        <v>201.8</v>
      </c>
      <c r="K63" s="41"/>
      <c r="L63" s="40">
        <v>23.12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0.2</v>
      </c>
      <c r="H65" s="43"/>
      <c r="I65" s="43">
        <v>14</v>
      </c>
      <c r="J65" s="43">
        <v>56.1</v>
      </c>
      <c r="K65" s="44"/>
      <c r="L65" s="43">
        <v>2.2999999999999998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3.8</v>
      </c>
      <c r="H66" s="43">
        <v>1.5</v>
      </c>
      <c r="I66" s="43">
        <v>25.7</v>
      </c>
      <c r="J66" s="43">
        <v>131</v>
      </c>
      <c r="K66" s="44"/>
      <c r="L66" s="43">
        <v>5.57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1" t="s">
        <v>26</v>
      </c>
      <c r="E68" s="42" t="s">
        <v>45</v>
      </c>
      <c r="F68" s="43">
        <v>30</v>
      </c>
      <c r="G68" s="43">
        <v>7</v>
      </c>
      <c r="H68" s="43">
        <v>8.9</v>
      </c>
      <c r="I68" s="43"/>
      <c r="J68" s="43">
        <v>109.2</v>
      </c>
      <c r="K68" s="44"/>
      <c r="L68" s="43">
        <v>40.75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18.5</v>
      </c>
      <c r="H70" s="19">
        <f t="shared" ref="H70" si="31">SUM(H63:H69)</f>
        <v>19.8</v>
      </c>
      <c r="I70" s="19">
        <f t="shared" ref="I70" si="32">SUM(I63:I69)</f>
        <v>62.8</v>
      </c>
      <c r="J70" s="19">
        <f t="shared" ref="J70:L70" si="33">SUM(J63:J69)</f>
        <v>498.1</v>
      </c>
      <c r="K70" s="25"/>
      <c r="L70" s="19">
        <f t="shared" si="33"/>
        <v>71.740000000000009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70</v>
      </c>
      <c r="F72" s="43" t="s">
        <v>60</v>
      </c>
      <c r="G72" s="43">
        <v>6.3</v>
      </c>
      <c r="H72" s="43">
        <v>9</v>
      </c>
      <c r="I72" s="43">
        <v>12.4</v>
      </c>
      <c r="J72" s="43">
        <v>150.19999999999999</v>
      </c>
      <c r="K72" s="44"/>
      <c r="L72" s="43">
        <v>15.89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100</v>
      </c>
      <c r="G73" s="43">
        <v>16.2</v>
      </c>
      <c r="H73" s="43">
        <v>19.600000000000001</v>
      </c>
      <c r="I73" s="43">
        <v>13.6</v>
      </c>
      <c r="J73" s="43">
        <v>284.10000000000002</v>
      </c>
      <c r="K73" s="44"/>
      <c r="L73" s="43">
        <v>35.6</v>
      </c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180</v>
      </c>
      <c r="G74" s="43">
        <v>4</v>
      </c>
      <c r="H74" s="43">
        <v>5.9</v>
      </c>
      <c r="I74" s="43">
        <v>22.3</v>
      </c>
      <c r="J74" s="43">
        <v>154.4</v>
      </c>
      <c r="K74" s="44"/>
      <c r="L74" s="43">
        <v>17.510000000000002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/>
      <c r="H75" s="43"/>
      <c r="I75" s="43">
        <v>13.6</v>
      </c>
      <c r="J75" s="43">
        <v>53.9</v>
      </c>
      <c r="K75" s="44"/>
      <c r="L75" s="43">
        <v>3.4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64</v>
      </c>
      <c r="F77" s="43">
        <v>50</v>
      </c>
      <c r="G77" s="43">
        <v>3.3</v>
      </c>
      <c r="H77" s="43">
        <v>0.4</v>
      </c>
      <c r="I77" s="43">
        <v>21.2</v>
      </c>
      <c r="J77" s="43">
        <v>102</v>
      </c>
      <c r="K77" s="44"/>
      <c r="L77" s="43">
        <v>3.42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" si="34">SUM(G71:G79)</f>
        <v>29.8</v>
      </c>
      <c r="H80" s="19">
        <f t="shared" ref="H80" si="35">SUM(H71:H79)</f>
        <v>34.9</v>
      </c>
      <c r="I80" s="19">
        <f t="shared" ref="I80" si="36">SUM(I71:I79)</f>
        <v>83.1</v>
      </c>
      <c r="J80" s="19">
        <f t="shared" ref="J80:L80" si="37">SUM(J71:J79)</f>
        <v>744.6</v>
      </c>
      <c r="K80" s="25"/>
      <c r="L80" s="19">
        <f t="shared" si="37"/>
        <v>75.820000000000007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1010</v>
      </c>
      <c r="G81" s="32">
        <f t="shared" ref="G81" si="38">G70+G80</f>
        <v>48.3</v>
      </c>
      <c r="H81" s="32">
        <f t="shared" ref="H81" si="39">H70+H80</f>
        <v>54.7</v>
      </c>
      <c r="I81" s="32">
        <f t="shared" ref="I81" si="40">I70+I80</f>
        <v>145.89999999999998</v>
      </c>
      <c r="J81" s="32">
        <f t="shared" ref="J81:L81" si="41">J70+J80</f>
        <v>1242.7</v>
      </c>
      <c r="K81" s="32"/>
      <c r="L81" s="32">
        <f t="shared" si="41"/>
        <v>147.56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6.8</v>
      </c>
      <c r="H82" s="40">
        <v>6.1</v>
      </c>
      <c r="I82" s="40">
        <v>20.100000000000001</v>
      </c>
      <c r="J82" s="40">
        <v>158.69999999999999</v>
      </c>
      <c r="K82" s="41"/>
      <c r="L82" s="40">
        <v>24.03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1</v>
      </c>
      <c r="H84" s="43">
        <v>0.2</v>
      </c>
      <c r="I84" s="43">
        <v>20.2</v>
      </c>
      <c r="J84" s="43">
        <v>92</v>
      </c>
      <c r="K84" s="44"/>
      <c r="L84" s="43">
        <v>17.95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3.8</v>
      </c>
      <c r="H85" s="43">
        <v>1.5</v>
      </c>
      <c r="I85" s="43">
        <v>25.7</v>
      </c>
      <c r="J85" s="43">
        <v>131</v>
      </c>
      <c r="K85" s="44"/>
      <c r="L85" s="43">
        <v>5.57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26</v>
      </c>
      <c r="E87" s="42" t="s">
        <v>49</v>
      </c>
      <c r="F87" s="43">
        <v>10</v>
      </c>
      <c r="G87" s="43">
        <v>0.1</v>
      </c>
      <c r="H87" s="43">
        <v>8.3000000000000007</v>
      </c>
      <c r="I87" s="43">
        <v>0.1</v>
      </c>
      <c r="J87" s="43">
        <v>74.8</v>
      </c>
      <c r="K87" s="44"/>
      <c r="L87" s="43">
        <v>8.5</v>
      </c>
    </row>
    <row r="88" spans="1:12" ht="15" x14ac:dyDescent="0.25">
      <c r="A88" s="23"/>
      <c r="B88" s="15"/>
      <c r="C88" s="11"/>
      <c r="D88" s="51" t="s">
        <v>26</v>
      </c>
      <c r="E88" s="42" t="s">
        <v>51</v>
      </c>
      <c r="F88" s="43">
        <v>40</v>
      </c>
      <c r="G88" s="43">
        <v>4.2</v>
      </c>
      <c r="H88" s="43">
        <v>3.8</v>
      </c>
      <c r="I88" s="43">
        <v>0.2</v>
      </c>
      <c r="J88" s="43">
        <v>49.2</v>
      </c>
      <c r="K88" s="44"/>
      <c r="L88" s="43">
        <v>11.8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15.899999999999999</v>
      </c>
      <c r="H89" s="19">
        <f t="shared" ref="H89" si="43">SUM(H82:H88)</f>
        <v>19.900000000000002</v>
      </c>
      <c r="I89" s="19">
        <f t="shared" ref="I89" si="44">SUM(I82:I88)</f>
        <v>66.3</v>
      </c>
      <c r="J89" s="19">
        <f t="shared" ref="J89:L89" si="45">SUM(J82:J88)</f>
        <v>505.7</v>
      </c>
      <c r="K89" s="25"/>
      <c r="L89" s="19">
        <f t="shared" si="45"/>
        <v>67.850000000000009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72</v>
      </c>
      <c r="F91" s="43" t="s">
        <v>60</v>
      </c>
      <c r="G91" s="43">
        <v>6</v>
      </c>
      <c r="H91" s="43">
        <v>6.3</v>
      </c>
      <c r="I91" s="43">
        <v>9.3000000000000007</v>
      </c>
      <c r="J91" s="43">
        <v>114.3</v>
      </c>
      <c r="K91" s="44"/>
      <c r="L91" s="43">
        <v>14.11</v>
      </c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 t="s">
        <v>74</v>
      </c>
      <c r="G92" s="43">
        <v>13.8</v>
      </c>
      <c r="H92" s="43">
        <v>7.3</v>
      </c>
      <c r="I92" s="43">
        <v>3.7</v>
      </c>
      <c r="J92" s="43">
        <v>131.4</v>
      </c>
      <c r="K92" s="44"/>
      <c r="L92" s="43">
        <v>38.33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180</v>
      </c>
      <c r="G93" s="43">
        <v>4.2</v>
      </c>
      <c r="H93" s="43">
        <v>5.2</v>
      </c>
      <c r="I93" s="43">
        <v>42.1</v>
      </c>
      <c r="J93" s="43">
        <v>227.4</v>
      </c>
      <c r="K93" s="44"/>
      <c r="L93" s="43">
        <v>12</v>
      </c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/>
      <c r="H94" s="43"/>
      <c r="I94" s="43">
        <v>13.6</v>
      </c>
      <c r="J94" s="43">
        <v>53.9</v>
      </c>
      <c r="K94" s="44"/>
      <c r="L94" s="43">
        <v>3.4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64</v>
      </c>
      <c r="F96" s="43">
        <v>50</v>
      </c>
      <c r="G96" s="43">
        <v>3.3</v>
      </c>
      <c r="H96" s="43">
        <v>0.4</v>
      </c>
      <c r="I96" s="43">
        <v>21.2</v>
      </c>
      <c r="J96" s="43">
        <v>102</v>
      </c>
      <c r="K96" s="44"/>
      <c r="L96" s="43">
        <v>3.42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430</v>
      </c>
      <c r="G99" s="19">
        <f t="shared" ref="G99" si="46">SUM(G90:G98)</f>
        <v>27.3</v>
      </c>
      <c r="H99" s="19">
        <f t="shared" ref="H99" si="47">SUM(H90:H98)</f>
        <v>19.2</v>
      </c>
      <c r="I99" s="19">
        <f t="shared" ref="I99" si="48">SUM(I90:I98)</f>
        <v>89.9</v>
      </c>
      <c r="J99" s="19">
        <f t="shared" ref="J99:L99" si="49">SUM(J90:J98)</f>
        <v>629</v>
      </c>
      <c r="K99" s="25"/>
      <c r="L99" s="19">
        <f t="shared" si="49"/>
        <v>71.260000000000005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930</v>
      </c>
      <c r="G100" s="32">
        <f t="shared" ref="G100" si="50">G89+G99</f>
        <v>43.2</v>
      </c>
      <c r="H100" s="32">
        <f t="shared" ref="H100" si="51">H89+H99</f>
        <v>39.1</v>
      </c>
      <c r="I100" s="32">
        <f t="shared" ref="I100" si="52">I89+I99</f>
        <v>156.19999999999999</v>
      </c>
      <c r="J100" s="32">
        <f t="shared" ref="J100:L100" si="53">J89+J99</f>
        <v>1134.7</v>
      </c>
      <c r="K100" s="32"/>
      <c r="L100" s="32">
        <f t="shared" si="53"/>
        <v>139.11000000000001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7.8</v>
      </c>
      <c r="H101" s="40">
        <v>8.8000000000000007</v>
      </c>
      <c r="I101" s="40">
        <v>28</v>
      </c>
      <c r="J101" s="40">
        <v>217</v>
      </c>
      <c r="K101" s="41"/>
      <c r="L101" s="40">
        <v>25.01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/>
      <c r="H103" s="43"/>
      <c r="I103" s="43">
        <v>17.399999999999999</v>
      </c>
      <c r="J103" s="43">
        <v>68.8</v>
      </c>
      <c r="K103" s="44"/>
      <c r="L103" s="43">
        <v>7.5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3.8</v>
      </c>
      <c r="H104" s="43">
        <v>1.5</v>
      </c>
      <c r="I104" s="43">
        <v>25.7</v>
      </c>
      <c r="J104" s="43">
        <v>131</v>
      </c>
      <c r="K104" s="44"/>
      <c r="L104" s="43">
        <v>5.57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1" t="s">
        <v>26</v>
      </c>
      <c r="E106" s="42" t="s">
        <v>45</v>
      </c>
      <c r="F106" s="43">
        <v>30</v>
      </c>
      <c r="G106" s="43">
        <v>7</v>
      </c>
      <c r="H106" s="43">
        <v>8.9</v>
      </c>
      <c r="I106" s="43"/>
      <c r="J106" s="43">
        <v>109.2</v>
      </c>
      <c r="K106" s="44"/>
      <c r="L106" s="43">
        <v>40.75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18.600000000000001</v>
      </c>
      <c r="H108" s="19">
        <f t="shared" si="54"/>
        <v>19.200000000000003</v>
      </c>
      <c r="I108" s="19">
        <f t="shared" si="54"/>
        <v>71.099999999999994</v>
      </c>
      <c r="J108" s="19">
        <f t="shared" si="54"/>
        <v>526</v>
      </c>
      <c r="K108" s="25"/>
      <c r="L108" s="19">
        <f t="shared" ref="L108" si="55">SUM(L101:L107)</f>
        <v>78.830000000000013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 t="s">
        <v>60</v>
      </c>
      <c r="G110" s="43">
        <v>9.6999999999999993</v>
      </c>
      <c r="H110" s="43">
        <v>7.2</v>
      </c>
      <c r="I110" s="43">
        <v>16.7</v>
      </c>
      <c r="J110" s="43">
        <v>164.8</v>
      </c>
      <c r="K110" s="44"/>
      <c r="L110" s="43">
        <v>24.65</v>
      </c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100</v>
      </c>
      <c r="G111" s="43">
        <v>16.2</v>
      </c>
      <c r="H111" s="43">
        <v>19.600000000000001</v>
      </c>
      <c r="I111" s="43">
        <v>13.6</v>
      </c>
      <c r="J111" s="43">
        <v>284.10000000000002</v>
      </c>
      <c r="K111" s="44"/>
      <c r="L111" s="43">
        <v>35.6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180</v>
      </c>
      <c r="G112" s="43">
        <v>4.2</v>
      </c>
      <c r="H112" s="43">
        <v>5.2</v>
      </c>
      <c r="I112" s="43">
        <v>42.1</v>
      </c>
      <c r="J112" s="43">
        <v>227.4</v>
      </c>
      <c r="K112" s="44"/>
      <c r="L112" s="43">
        <v>12</v>
      </c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/>
      <c r="H113" s="43"/>
      <c r="I113" s="43">
        <v>13.6</v>
      </c>
      <c r="J113" s="43">
        <v>53.9</v>
      </c>
      <c r="K113" s="44"/>
      <c r="L113" s="43">
        <v>3.4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64</v>
      </c>
      <c r="F115" s="43">
        <v>50</v>
      </c>
      <c r="G115" s="43">
        <v>3.3</v>
      </c>
      <c r="H115" s="43">
        <v>0.4</v>
      </c>
      <c r="I115" s="43">
        <v>21.2</v>
      </c>
      <c r="J115" s="43">
        <v>102</v>
      </c>
      <c r="K115" s="44"/>
      <c r="L115" s="43">
        <v>3.42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530</v>
      </c>
      <c r="G118" s="19">
        <f t="shared" ref="G118:J118" si="56">SUM(G109:G117)</f>
        <v>33.4</v>
      </c>
      <c r="H118" s="19">
        <f t="shared" si="56"/>
        <v>32.4</v>
      </c>
      <c r="I118" s="19">
        <f t="shared" si="56"/>
        <v>107.2</v>
      </c>
      <c r="J118" s="19">
        <f t="shared" si="56"/>
        <v>832.2</v>
      </c>
      <c r="K118" s="25"/>
      <c r="L118" s="19">
        <f t="shared" ref="L118" si="57">SUM(L109:L117)</f>
        <v>79.070000000000007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1010</v>
      </c>
      <c r="G119" s="32">
        <f t="shared" ref="G119" si="58">G108+G118</f>
        <v>52</v>
      </c>
      <c r="H119" s="32">
        <f t="shared" ref="H119" si="59">H108+H118</f>
        <v>51.6</v>
      </c>
      <c r="I119" s="32">
        <f t="shared" ref="I119" si="60">I108+I118</f>
        <v>178.3</v>
      </c>
      <c r="J119" s="32">
        <f t="shared" ref="J119:L119" si="61">J108+J118</f>
        <v>1358.2</v>
      </c>
      <c r="K119" s="32"/>
      <c r="L119" s="32">
        <f t="shared" si="61"/>
        <v>157.90000000000003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 t="s">
        <v>47</v>
      </c>
      <c r="G120" s="40">
        <v>36.1</v>
      </c>
      <c r="H120" s="40">
        <v>23.3</v>
      </c>
      <c r="I120" s="40">
        <v>37.6</v>
      </c>
      <c r="J120" s="40">
        <v>492.2</v>
      </c>
      <c r="K120" s="41"/>
      <c r="L120" s="40">
        <v>64.33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5.0999999999999996</v>
      </c>
      <c r="H122" s="43">
        <v>4.0999999999999996</v>
      </c>
      <c r="I122" s="43">
        <v>20.5</v>
      </c>
      <c r="J122" s="43">
        <v>137.19999999999999</v>
      </c>
      <c r="K122" s="44"/>
      <c r="L122" s="43">
        <v>19.010000000000002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3.8</v>
      </c>
      <c r="H123" s="43">
        <v>1.5</v>
      </c>
      <c r="I123" s="43">
        <v>25.7</v>
      </c>
      <c r="J123" s="43">
        <v>131</v>
      </c>
      <c r="K123" s="44"/>
      <c r="L123" s="43">
        <v>5.57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250</v>
      </c>
      <c r="G127" s="19">
        <f t="shared" ref="G127:J127" si="62">SUM(G120:G126)</f>
        <v>45</v>
      </c>
      <c r="H127" s="19">
        <f t="shared" si="62"/>
        <v>28.9</v>
      </c>
      <c r="I127" s="19">
        <f t="shared" si="62"/>
        <v>83.8</v>
      </c>
      <c r="J127" s="19">
        <f t="shared" si="62"/>
        <v>760.4</v>
      </c>
      <c r="K127" s="25"/>
      <c r="L127" s="19">
        <f t="shared" ref="L127" si="63">SUM(L120:L126)</f>
        <v>88.91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76</v>
      </c>
      <c r="F129" s="43" t="s">
        <v>60</v>
      </c>
      <c r="G129" s="43">
        <v>5.8</v>
      </c>
      <c r="H129" s="43">
        <v>6.4</v>
      </c>
      <c r="I129" s="43">
        <v>8.8000000000000007</v>
      </c>
      <c r="J129" s="43">
        <v>112.1</v>
      </c>
      <c r="K129" s="44"/>
      <c r="L129" s="43">
        <v>20.100000000000001</v>
      </c>
    </row>
    <row r="130" spans="1:12" ht="15" x14ac:dyDescent="0.25">
      <c r="A130" s="14"/>
      <c r="B130" s="15"/>
      <c r="C130" s="11"/>
      <c r="D130" s="7" t="s">
        <v>28</v>
      </c>
      <c r="E130" s="42" t="s">
        <v>77</v>
      </c>
      <c r="F130" s="43">
        <v>200</v>
      </c>
      <c r="G130" s="43">
        <v>7.4</v>
      </c>
      <c r="H130" s="43">
        <v>14.7</v>
      </c>
      <c r="I130" s="43">
        <v>19.399999999999999</v>
      </c>
      <c r="J130" s="43">
        <v>231.3</v>
      </c>
      <c r="K130" s="44"/>
      <c r="L130" s="43">
        <v>49.2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/>
      <c r="H132" s="43"/>
      <c r="I132" s="43">
        <v>13.6</v>
      </c>
      <c r="J132" s="43">
        <v>53.9</v>
      </c>
      <c r="K132" s="44"/>
      <c r="L132" s="43">
        <v>3.4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64</v>
      </c>
      <c r="F134" s="43">
        <v>50</v>
      </c>
      <c r="G134" s="43">
        <v>3.3</v>
      </c>
      <c r="H134" s="43">
        <v>0.4</v>
      </c>
      <c r="I134" s="43">
        <v>21.2</v>
      </c>
      <c r="J134" s="43">
        <v>102</v>
      </c>
      <c r="K134" s="44"/>
      <c r="L134" s="43">
        <v>3.42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450</v>
      </c>
      <c r="G137" s="19">
        <f t="shared" ref="G137:J137" si="64">SUM(G128:G136)</f>
        <v>16.5</v>
      </c>
      <c r="H137" s="19">
        <f t="shared" si="64"/>
        <v>21.5</v>
      </c>
      <c r="I137" s="19">
        <f t="shared" si="64"/>
        <v>63</v>
      </c>
      <c r="J137" s="19">
        <f t="shared" si="64"/>
        <v>499.29999999999995</v>
      </c>
      <c r="K137" s="25"/>
      <c r="L137" s="19">
        <f t="shared" ref="L137" si="65">SUM(L128:L136)</f>
        <v>76.120000000000019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700</v>
      </c>
      <c r="G138" s="32">
        <f t="shared" ref="G138" si="66">G127+G137</f>
        <v>61.5</v>
      </c>
      <c r="H138" s="32">
        <f t="shared" ref="H138" si="67">H127+H137</f>
        <v>50.4</v>
      </c>
      <c r="I138" s="32">
        <f t="shared" ref="I138" si="68">I127+I137</f>
        <v>146.80000000000001</v>
      </c>
      <c r="J138" s="32">
        <f t="shared" ref="J138:L138" si="69">J127+J137</f>
        <v>1259.6999999999998</v>
      </c>
      <c r="K138" s="32"/>
      <c r="L138" s="32">
        <f t="shared" si="69"/>
        <v>165.03000000000003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200</v>
      </c>
      <c r="G139" s="40">
        <v>6.7</v>
      </c>
      <c r="H139" s="40">
        <v>8.4</v>
      </c>
      <c r="I139" s="40">
        <v>28.9</v>
      </c>
      <c r="J139" s="40">
        <v>212.6</v>
      </c>
      <c r="K139" s="41"/>
      <c r="L139" s="40">
        <v>25.88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1</v>
      </c>
      <c r="H141" s="43">
        <v>0.2</v>
      </c>
      <c r="I141" s="43">
        <v>20.2</v>
      </c>
      <c r="J141" s="43">
        <v>92</v>
      </c>
      <c r="K141" s="44"/>
      <c r="L141" s="43">
        <v>17.95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3.8</v>
      </c>
      <c r="H142" s="43">
        <v>1.5</v>
      </c>
      <c r="I142" s="43">
        <v>25.7</v>
      </c>
      <c r="J142" s="43">
        <v>131</v>
      </c>
      <c r="K142" s="44"/>
      <c r="L142" s="43">
        <v>5.57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51" t="s">
        <v>26</v>
      </c>
      <c r="E144" s="42" t="s">
        <v>49</v>
      </c>
      <c r="F144" s="43">
        <v>10</v>
      </c>
      <c r="G144" s="43">
        <v>0.1</v>
      </c>
      <c r="H144" s="43">
        <v>8.3000000000000007</v>
      </c>
      <c r="I144" s="43">
        <v>0.1</v>
      </c>
      <c r="J144" s="43">
        <v>74.8</v>
      </c>
      <c r="K144" s="44"/>
      <c r="L144" s="43">
        <v>8.5</v>
      </c>
    </row>
    <row r="145" spans="1:12" ht="15" x14ac:dyDescent="0.25">
      <c r="A145" s="23"/>
      <c r="B145" s="15"/>
      <c r="C145" s="11"/>
      <c r="D145" s="51" t="s">
        <v>26</v>
      </c>
      <c r="E145" s="42" t="s">
        <v>51</v>
      </c>
      <c r="F145" s="43">
        <v>40</v>
      </c>
      <c r="G145" s="43">
        <v>4.2</v>
      </c>
      <c r="H145" s="43">
        <v>3.8</v>
      </c>
      <c r="I145" s="43">
        <v>0.2</v>
      </c>
      <c r="J145" s="43">
        <v>49.2</v>
      </c>
      <c r="K145" s="44"/>
      <c r="L145" s="43">
        <v>11.8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</v>
      </c>
      <c r="H146" s="19">
        <f t="shared" si="70"/>
        <v>22.2</v>
      </c>
      <c r="I146" s="19">
        <f t="shared" si="70"/>
        <v>75.099999999999994</v>
      </c>
      <c r="J146" s="19">
        <f t="shared" si="70"/>
        <v>559.6</v>
      </c>
      <c r="K146" s="25"/>
      <c r="L146" s="19">
        <f t="shared" ref="L146" si="71">SUM(L139:L145)</f>
        <v>69.7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67</v>
      </c>
      <c r="F148" s="43">
        <v>250</v>
      </c>
      <c r="G148" s="43">
        <v>6.4</v>
      </c>
      <c r="H148" s="43">
        <v>3.2</v>
      </c>
      <c r="I148" s="43">
        <v>14.4</v>
      </c>
      <c r="J148" s="43">
        <v>109.2</v>
      </c>
      <c r="K148" s="44"/>
      <c r="L148" s="43">
        <v>13.76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50</v>
      </c>
      <c r="G149" s="43">
        <v>14.2</v>
      </c>
      <c r="H149" s="43">
        <v>12</v>
      </c>
      <c r="I149" s="43">
        <v>0.3</v>
      </c>
      <c r="J149" s="43">
        <v>158.30000000000001</v>
      </c>
      <c r="K149" s="44"/>
      <c r="L149" s="43">
        <v>41.39</v>
      </c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>
        <v>200</v>
      </c>
      <c r="G150" s="43">
        <v>4.5999999999999996</v>
      </c>
      <c r="H150" s="43">
        <v>6.5</v>
      </c>
      <c r="I150" s="43">
        <v>13.1</v>
      </c>
      <c r="J150" s="43">
        <v>127.7</v>
      </c>
      <c r="K150" s="44"/>
      <c r="L150" s="43">
        <v>17.149999999999999</v>
      </c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/>
      <c r="H151" s="43"/>
      <c r="I151" s="43">
        <v>13.6</v>
      </c>
      <c r="J151" s="43">
        <v>53.9</v>
      </c>
      <c r="K151" s="44"/>
      <c r="L151" s="43">
        <v>3.4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64</v>
      </c>
      <c r="F153" s="43">
        <v>50</v>
      </c>
      <c r="G153" s="43">
        <v>3.3</v>
      </c>
      <c r="H153" s="43">
        <v>0.4</v>
      </c>
      <c r="I153" s="43">
        <v>21.2</v>
      </c>
      <c r="J153" s="43">
        <v>102</v>
      </c>
      <c r="K153" s="44"/>
      <c r="L153" s="43">
        <v>3.42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28.500000000000004</v>
      </c>
      <c r="H156" s="19">
        <f t="shared" si="72"/>
        <v>22.099999999999998</v>
      </c>
      <c r="I156" s="19">
        <f t="shared" si="72"/>
        <v>62.599999999999994</v>
      </c>
      <c r="J156" s="19">
        <f t="shared" si="72"/>
        <v>551.09999999999991</v>
      </c>
      <c r="K156" s="25"/>
      <c r="L156" s="19">
        <f t="shared" ref="L156" si="73">SUM(L147:L155)</f>
        <v>79.12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1250</v>
      </c>
      <c r="G157" s="32">
        <f t="shared" ref="G157" si="74">G146+G156</f>
        <v>44.300000000000004</v>
      </c>
      <c r="H157" s="32">
        <f t="shared" ref="H157" si="75">H146+H156</f>
        <v>44.3</v>
      </c>
      <c r="I157" s="32">
        <f t="shared" ref="I157" si="76">I146+I156</f>
        <v>137.69999999999999</v>
      </c>
      <c r="J157" s="32">
        <f t="shared" ref="J157:L157" si="77">J146+J156</f>
        <v>1110.6999999999998</v>
      </c>
      <c r="K157" s="32"/>
      <c r="L157" s="32">
        <f t="shared" si="77"/>
        <v>148.82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200</v>
      </c>
      <c r="G158" s="40">
        <v>7.5</v>
      </c>
      <c r="H158" s="40">
        <v>9.4</v>
      </c>
      <c r="I158" s="40">
        <v>23.1</v>
      </c>
      <c r="J158" s="40">
        <v>201.8</v>
      </c>
      <c r="K158" s="41"/>
      <c r="L158" s="40">
        <v>20.12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1</v>
      </c>
      <c r="H160" s="43">
        <v>0.2</v>
      </c>
      <c r="I160" s="43">
        <v>20.2</v>
      </c>
      <c r="J160" s="43">
        <v>92</v>
      </c>
      <c r="K160" s="44"/>
      <c r="L160" s="43">
        <v>17.95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3.8</v>
      </c>
      <c r="H161" s="43">
        <v>1.5</v>
      </c>
      <c r="I161" s="43">
        <v>25.7</v>
      </c>
      <c r="J161" s="43">
        <v>131</v>
      </c>
      <c r="K161" s="44"/>
      <c r="L161" s="43">
        <v>5.57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26</v>
      </c>
      <c r="E163" s="42" t="s">
        <v>45</v>
      </c>
      <c r="F163" s="43">
        <v>30</v>
      </c>
      <c r="G163" s="43">
        <v>7</v>
      </c>
      <c r="H163" s="43">
        <v>8.9</v>
      </c>
      <c r="I163" s="43"/>
      <c r="J163" s="43">
        <v>109.2</v>
      </c>
      <c r="K163" s="44"/>
      <c r="L163" s="43">
        <v>40.75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480</v>
      </c>
      <c r="G165" s="19">
        <f t="shared" ref="G165:J165" si="78">SUM(G158:G164)</f>
        <v>19.3</v>
      </c>
      <c r="H165" s="19">
        <f t="shared" si="78"/>
        <v>20</v>
      </c>
      <c r="I165" s="19">
        <f t="shared" si="78"/>
        <v>69</v>
      </c>
      <c r="J165" s="19">
        <f t="shared" si="78"/>
        <v>534</v>
      </c>
      <c r="K165" s="25"/>
      <c r="L165" s="19">
        <f t="shared" ref="L165" si="79">SUM(L158:L164)</f>
        <v>84.39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 t="s">
        <v>60</v>
      </c>
      <c r="G167" s="43">
        <v>6</v>
      </c>
      <c r="H167" s="43">
        <v>6.7</v>
      </c>
      <c r="I167" s="43">
        <v>7.8</v>
      </c>
      <c r="J167" s="43">
        <v>112</v>
      </c>
      <c r="K167" s="44"/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81</v>
      </c>
      <c r="F168" s="43">
        <v>115</v>
      </c>
      <c r="G168" s="43">
        <v>13.7</v>
      </c>
      <c r="H168" s="43">
        <v>23.1</v>
      </c>
      <c r="I168" s="43">
        <v>3.2</v>
      </c>
      <c r="J168" s="43">
        <v>266.10000000000002</v>
      </c>
      <c r="K168" s="44"/>
      <c r="L168" s="43">
        <v>33.159999999999997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62</v>
      </c>
      <c r="F169" s="43">
        <v>180</v>
      </c>
      <c r="G169" s="43">
        <v>6.4</v>
      </c>
      <c r="H169" s="43">
        <v>5.6</v>
      </c>
      <c r="I169" s="43">
        <v>39.299999999999997</v>
      </c>
      <c r="J169" s="43">
        <v>228.6</v>
      </c>
      <c r="K169" s="44"/>
      <c r="L169" s="43">
        <v>8.2100000000000009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/>
      <c r="H170" s="43"/>
      <c r="I170" s="43">
        <v>13.6</v>
      </c>
      <c r="J170" s="43">
        <v>53.9</v>
      </c>
      <c r="K170" s="44"/>
      <c r="L170" s="43">
        <v>3.4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64</v>
      </c>
      <c r="F172" s="43">
        <v>50</v>
      </c>
      <c r="G172" s="43">
        <v>3.3</v>
      </c>
      <c r="H172" s="43">
        <v>0.4</v>
      </c>
      <c r="I172" s="43">
        <v>21.2</v>
      </c>
      <c r="J172" s="43">
        <v>102</v>
      </c>
      <c r="K172" s="44"/>
      <c r="L172" s="43">
        <v>3.42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545</v>
      </c>
      <c r="G175" s="19">
        <f t="shared" ref="G175:J175" si="80">SUM(G166:G174)</f>
        <v>29.400000000000002</v>
      </c>
      <c r="H175" s="19">
        <f t="shared" si="80"/>
        <v>35.799999999999997</v>
      </c>
      <c r="I175" s="19">
        <f t="shared" si="80"/>
        <v>85.1</v>
      </c>
      <c r="J175" s="19">
        <f t="shared" si="80"/>
        <v>762.6</v>
      </c>
      <c r="K175" s="25"/>
      <c r="L175" s="19">
        <f t="shared" ref="L175" si="81">SUM(L166:L174)</f>
        <v>71.260000000000005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1025</v>
      </c>
      <c r="G176" s="32">
        <f t="shared" ref="G176" si="82">G165+G175</f>
        <v>48.7</v>
      </c>
      <c r="H176" s="32">
        <f t="shared" ref="H176" si="83">H165+H175</f>
        <v>55.8</v>
      </c>
      <c r="I176" s="32">
        <f t="shared" ref="I176" si="84">I165+I175</f>
        <v>154.1</v>
      </c>
      <c r="J176" s="32">
        <f t="shared" ref="J176:L176" si="85">J165+J175</f>
        <v>1296.5999999999999</v>
      </c>
      <c r="K176" s="32"/>
      <c r="L176" s="32">
        <f t="shared" si="85"/>
        <v>155.65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58</v>
      </c>
      <c r="F177" s="40">
        <v>200</v>
      </c>
      <c r="G177" s="40">
        <v>8</v>
      </c>
      <c r="H177" s="40">
        <v>8.9</v>
      </c>
      <c r="I177" s="40">
        <v>24.8</v>
      </c>
      <c r="J177" s="40">
        <v>205.9</v>
      </c>
      <c r="K177" s="41"/>
      <c r="L177" s="40">
        <v>26.15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1</v>
      </c>
      <c r="H179" s="43">
        <v>0.2</v>
      </c>
      <c r="I179" s="43">
        <v>20.2</v>
      </c>
      <c r="J179" s="43">
        <v>92</v>
      </c>
      <c r="K179" s="44"/>
      <c r="L179" s="43">
        <v>17.95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3.8</v>
      </c>
      <c r="H180" s="43">
        <v>1.5</v>
      </c>
      <c r="I180" s="43">
        <v>25.7</v>
      </c>
      <c r="J180" s="43">
        <v>131</v>
      </c>
      <c r="K180" s="44"/>
      <c r="L180" s="43">
        <v>5.57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26</v>
      </c>
      <c r="E182" s="42" t="s">
        <v>49</v>
      </c>
      <c r="F182" s="43">
        <v>10</v>
      </c>
      <c r="G182" s="43">
        <v>0.1</v>
      </c>
      <c r="H182" s="43">
        <v>8.3000000000000007</v>
      </c>
      <c r="I182" s="43">
        <v>0.1</v>
      </c>
      <c r="J182" s="43">
        <v>74.8</v>
      </c>
      <c r="K182" s="44"/>
      <c r="L182" s="43">
        <v>8.5</v>
      </c>
    </row>
    <row r="183" spans="1:12" ht="15" x14ac:dyDescent="0.25">
      <c r="A183" s="23"/>
      <c r="B183" s="15"/>
      <c r="C183" s="11"/>
      <c r="D183" s="51" t="s">
        <v>26</v>
      </c>
      <c r="E183" s="42" t="s">
        <v>51</v>
      </c>
      <c r="F183" s="43">
        <v>40</v>
      </c>
      <c r="G183" s="43">
        <v>4.2</v>
      </c>
      <c r="H183" s="43">
        <v>3.8</v>
      </c>
      <c r="I183" s="43">
        <v>0.2</v>
      </c>
      <c r="J183" s="43">
        <v>49.2</v>
      </c>
      <c r="K183" s="44"/>
      <c r="L183" s="43">
        <v>11.8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17.100000000000001</v>
      </c>
      <c r="H184" s="19">
        <f t="shared" si="86"/>
        <v>22.7</v>
      </c>
      <c r="I184" s="19">
        <f t="shared" si="86"/>
        <v>71</v>
      </c>
      <c r="J184" s="19">
        <f t="shared" si="86"/>
        <v>552.9</v>
      </c>
      <c r="K184" s="25"/>
      <c r="L184" s="19">
        <f t="shared" ref="L184" si="87">SUM(L177:L183)</f>
        <v>69.97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 t="s">
        <v>60</v>
      </c>
      <c r="G186" s="43">
        <v>6.5</v>
      </c>
      <c r="H186" s="43">
        <v>6.8</v>
      </c>
      <c r="I186" s="43">
        <v>13.4</v>
      </c>
      <c r="J186" s="43">
        <v>136.6</v>
      </c>
      <c r="K186" s="44"/>
      <c r="L186" s="43">
        <v>23.14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100</v>
      </c>
      <c r="G187" s="43">
        <v>12.3</v>
      </c>
      <c r="H187" s="43">
        <v>6.8</v>
      </c>
      <c r="I187" s="43">
        <v>9.5</v>
      </c>
      <c r="J187" s="43">
        <v>143.6</v>
      </c>
      <c r="K187" s="44"/>
      <c r="L187" s="43">
        <v>27.24</v>
      </c>
    </row>
    <row r="188" spans="1:12" ht="15" x14ac:dyDescent="0.25">
      <c r="A188" s="23"/>
      <c r="B188" s="15"/>
      <c r="C188" s="11"/>
      <c r="D188" s="7" t="s">
        <v>29</v>
      </c>
      <c r="E188" s="42" t="s">
        <v>71</v>
      </c>
      <c r="F188" s="43">
        <v>180</v>
      </c>
      <c r="G188" s="43">
        <v>4</v>
      </c>
      <c r="H188" s="43">
        <v>5.9</v>
      </c>
      <c r="I188" s="43">
        <v>22.3</v>
      </c>
      <c r="J188" s="43">
        <v>154.4</v>
      </c>
      <c r="K188" s="44"/>
      <c r="L188" s="43">
        <v>22.51</v>
      </c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/>
      <c r="H189" s="43"/>
      <c r="I189" s="43">
        <v>13.6</v>
      </c>
      <c r="J189" s="43">
        <v>53.9</v>
      </c>
      <c r="K189" s="44"/>
      <c r="L189" s="43">
        <v>3.4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64</v>
      </c>
      <c r="F191" s="43">
        <v>50</v>
      </c>
      <c r="G191" s="43">
        <v>3.3</v>
      </c>
      <c r="H191" s="43">
        <v>0.4</v>
      </c>
      <c r="I191" s="43">
        <v>21.2</v>
      </c>
      <c r="J191" s="43">
        <v>102</v>
      </c>
      <c r="K191" s="44"/>
      <c r="L191" s="43">
        <v>3.42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530</v>
      </c>
      <c r="G194" s="19">
        <f t="shared" ref="G194:J194" si="88">SUM(G185:G193)</f>
        <v>26.1</v>
      </c>
      <c r="H194" s="19">
        <f t="shared" si="88"/>
        <v>19.899999999999999</v>
      </c>
      <c r="I194" s="19">
        <f t="shared" si="88"/>
        <v>80</v>
      </c>
      <c r="J194" s="19">
        <f t="shared" si="88"/>
        <v>590.5</v>
      </c>
      <c r="K194" s="25"/>
      <c r="L194" s="19">
        <f t="shared" ref="L194" si="89">SUM(L185:L193)</f>
        <v>79.710000000000008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1030</v>
      </c>
      <c r="G195" s="32">
        <f t="shared" ref="G195" si="90">G184+G194</f>
        <v>43.2</v>
      </c>
      <c r="H195" s="32">
        <f t="shared" ref="H195" si="91">H184+H194</f>
        <v>42.599999999999994</v>
      </c>
      <c r="I195" s="32">
        <f t="shared" ref="I195" si="92">I184+I194</f>
        <v>151</v>
      </c>
      <c r="J195" s="32">
        <f t="shared" ref="J195:L195" si="93">J184+J194</f>
        <v>1143.4000000000001</v>
      </c>
      <c r="K195" s="32"/>
      <c r="L195" s="32">
        <f t="shared" si="93"/>
        <v>149.68</v>
      </c>
    </row>
    <row r="196" spans="1:12" ht="13.5" thickBot="1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994.5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51.12</v>
      </c>
      <c r="H196" s="34">
        <f t="shared" si="94"/>
        <v>48.61999999999999</v>
      </c>
      <c r="I196" s="34">
        <f t="shared" si="94"/>
        <v>157.66999999999999</v>
      </c>
      <c r="J196" s="34">
        <f t="shared" si="94"/>
        <v>1252.4900000000002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153.23600000000002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2024-02-21T12:43:51Z</dcterms:modified>
</cp:coreProperties>
</file>